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<sst xmlns="http://schemas.openxmlformats.org/spreadsheetml/2006/main" count="16" uniqueCount="16">
  <si>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SJ</t>
  </si>
  <si>
    <t>DJ</t>
  </si>
  <si>
    <t>EJ-Psion</t>
  </si>
  <si>
    <t>ChronoPic</t>
  </si>
  <si>
    <t>EJ-Psion</t>
  </si>
  <si>
    <t>ChronoPic</t>
  </si>
  <si>
    <t>tv(s/1000)</t>
  </si>
  <si>
    <t>h(cm)</t>
  </si>
  <si>
    <t>tv(s/1000)</t>
  </si>
  <si>
    <t>h(cm)</t>
  </si>
  <si>
    <t>tc(s/1000)</t>
  </si>
  <si>
    <t>tv(s/1000)</t>
  </si>
  <si>
    <t>h(cm)</t>
  </si>
  <si>
    <t>tc(s/1000)</t>
  </si>
  <si>
    <t>tv(s/1000)</t>
  </si>
  <si>
    <t>h(cm)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</si>
</sst>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DD/MM/YYYY"/>
    <numFmt numFmtId="166" formatCode="0.0"/>
  </numFmts>
  <fonts count="5">
    <font>
      <sz val="10"/>
      <name val="Arial"/>
      <family val="0"/>
    </font>
    <font>
      <sz val="8.3"/>
      <name val="Arial"/>
      <family val="5"/>
    </font>
    <font>
      <sz val="9.6"/>
      <name val="Arial"/>
      <family val="5"/>
    </font>
    <font>
      <b/>
      <sz val="10"/>
      <name val="Arial"/>
      <family val="5"/>
    </font>
    <font>
      <b/>
      <sz val="12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Comparación alturas SJ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Hoja1!$C$6:$C$30</c:f>
              <c:numCache/>
            </c:numRef>
          </c:xVal>
          <c:yVal>
            <c:numRef>
              <c:f>Hoja1!$E$6:$E$30</c:f>
              <c:numCache/>
            </c:numRef>
          </c:yVal>
          <c:smooth val="0"/>
        </c:ser>
        <c:axId val="19354340"/>
        <c:axId val="39971333"/>
      </c:scatterChart>
      <c:val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hv(cm)-Psion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crossBetween val="midCat"/>
        <c:dispUnits/>
      </c:val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hv(cm)-ChronoPic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33</xdr:row>
      <xdr:rowOff>9525</xdr:rowOff>
    </xdr:from>
    <xdr:to>
      <xdr:col>6</xdr:col>
      <xdr:colOff>438150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238125" y="5067300"/>
        <a:ext cx="46005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J1" sqref="J1"/>
    </sheetView>
  </sheetViews>
  <sheetFormatPr defaultColWidth="9.140625" defaultRowHeight="12.75"/>
  <cols>
    <col min="1" max="256" width="11.00390625" style="0" customWidth="1"/>
  </cols>
  <sheetData>
    <row r="1" spans="2:3" ht="12">
      <c r="B1" s="1">
        <v>38553</v>
      </c>
      <c r="C1" s="1"/>
    </row>
    <row r="2" spans="2:3" ht="12">
      <c r="B2" s="1"/>
      <c r="C2" s="1"/>
    </row>
    <row r="3" spans="2:7" ht="12">
      <c r="B3" s="2" t="s">
        <v>0</v>
      </c>
      <c r="G3" s="2" t="s">
        <v>1</v>
      </c>
    </row>
    <row r="4" spans="2:10" ht="12">
      <c r="B4" s="2" t="s">
        <v>2</v>
      </c>
      <c r="D4" s="2" t="s">
        <v>3</v>
      </c>
      <c r="G4" s="2" t="s">
        <v>4</v>
      </c>
      <c r="J4" s="2" t="s">
        <v>5</v>
      </c>
    </row>
    <row r="5" spans="2:12" ht="12">
      <c r="B5" s="2" t="s">
        <v>6</v>
      </c>
      <c r="C5" s="2" t="s">
        <v>7</v>
      </c>
      <c r="D5" s="2" t="s">
        <v>8</v>
      </c>
      <c r="E5" s="2" t="s">
        <v>9</v>
      </c>
      <c r="G5" s="2" t="s">
        <v>10</v>
      </c>
      <c r="H5" s="2" t="s">
        <v>11</v>
      </c>
      <c r="I5" t="s">
        <v>12</v>
      </c>
      <c r="J5" s="2" t="s">
        <v>13</v>
      </c>
      <c r="K5" s="2" t="s">
        <v>14</v>
      </c>
      <c r="L5" t="s">
        <v>15</v>
      </c>
    </row>
    <row r="6" spans="1:12" ht="12">
      <c r="A6" s="2">
        <v>1</v>
      </c>
      <c r="B6" s="2">
        <v>305</v>
      </c>
      <c r="C6" s="3">
        <f>1.225*B6^2/10000</f>
        <v>11.395562500000002</v>
      </c>
      <c r="D6" s="2">
        <v>306.7</v>
      </c>
      <c r="E6" s="3">
        <f>1.225*D6^2/10000</f>
        <v>11.522949025</v>
      </c>
      <c r="G6" s="2">
        <v>345</v>
      </c>
      <c r="H6" s="2">
        <v>677</v>
      </c>
      <c r="I6" s="3">
        <f>1.225*H6^2/10000</f>
        <v>56.1453025</v>
      </c>
      <c r="J6" s="2">
        <v>341.8</v>
      </c>
      <c r="K6" s="2">
        <v>677.9</v>
      </c>
      <c r="L6" s="3">
        <f>1.225*K6^2/10000</f>
        <v>56.29468022500001</v>
      </c>
    </row>
    <row r="7" spans="1:12" ht="12">
      <c r="A7" s="2">
        <f>A6+1</f>
        <v>2</v>
      </c>
      <c r="B7" s="2">
        <v>826</v>
      </c>
      <c r="C7" s="3">
        <f>1.225*B7^2/10000</f>
        <v>83.57881</v>
      </c>
      <c r="D7" s="2">
        <v>820</v>
      </c>
      <c r="E7" s="3">
        <f>1.225*D7^2/10000</f>
        <v>82.36900000000001</v>
      </c>
      <c r="G7" s="2">
        <v>143</v>
      </c>
      <c r="H7" s="2">
        <v>988</v>
      </c>
      <c r="I7" s="3">
        <f>1.225*H7^2/10000</f>
        <v>119.57764000000002</v>
      </c>
      <c r="J7" s="2">
        <v>139.5</v>
      </c>
      <c r="K7" s="2">
        <v>992.9</v>
      </c>
      <c r="L7" s="3">
        <f>1.225*K7^2/10000</f>
        <v>120.76667522499999</v>
      </c>
    </row>
    <row r="8" spans="1:12" ht="12">
      <c r="A8" s="2">
        <f>A7+1</f>
        <v>3</v>
      </c>
      <c r="B8" s="2">
        <v>314</v>
      </c>
      <c r="C8" s="3">
        <f>1.225*B8^2/10000</f>
        <v>12.07801</v>
      </c>
      <c r="D8" s="2">
        <v>317.9</v>
      </c>
      <c r="E8" s="3">
        <f>1.225*D8^2/10000</f>
        <v>12.379900224999998</v>
      </c>
      <c r="G8" s="2">
        <v>528</v>
      </c>
      <c r="H8" s="2">
        <v>873</v>
      </c>
      <c r="I8" s="3">
        <f>1.225*H8^2/10000</f>
        <v>93.3608025</v>
      </c>
      <c r="J8" s="2">
        <v>525.5</v>
      </c>
      <c r="K8" s="2">
        <v>876.3</v>
      </c>
      <c r="L8" s="3">
        <f>1.225*K8^2/10000</f>
        <v>94.067957025</v>
      </c>
    </row>
    <row r="9" spans="1:12" ht="12">
      <c r="A9" s="2">
        <f>A8+1</f>
        <v>4</v>
      </c>
      <c r="B9" s="2">
        <v>166</v>
      </c>
      <c r="C9" s="3">
        <f>1.225*B9^2/10000</f>
        <v>3.3756100000000004</v>
      </c>
      <c r="D9" s="2">
        <v>170.5</v>
      </c>
      <c r="E9" s="3">
        <f>1.225*D9^2/10000</f>
        <v>3.561105625</v>
      </c>
      <c r="G9" s="2">
        <v>499</v>
      </c>
      <c r="H9" s="2">
        <v>734</v>
      </c>
      <c r="I9" s="3">
        <f>1.225*H9^2/10000</f>
        <v>65.99761000000001</v>
      </c>
      <c r="J9" s="2">
        <v>495.4</v>
      </c>
      <c r="K9" s="2">
        <v>737.9</v>
      </c>
      <c r="L9" s="3">
        <f>1.225*K9^2/10000</f>
        <v>66.700810225</v>
      </c>
    </row>
    <row r="10" spans="1:12" ht="12">
      <c r="A10" s="2">
        <f>A9+1</f>
        <v>5</v>
      </c>
      <c r="B10" s="2">
        <v>298</v>
      </c>
      <c r="C10" s="3">
        <f>1.225*B10^2/10000</f>
        <v>10.878490000000001</v>
      </c>
      <c r="D10" s="2">
        <v>301.9</v>
      </c>
      <c r="E10" s="3">
        <f>1.225*D10^2/10000</f>
        <v>11.165092224999999</v>
      </c>
      <c r="G10" s="2">
        <v>313</v>
      </c>
      <c r="H10" s="2">
        <v>787</v>
      </c>
      <c r="I10" s="3">
        <f>1.225*H10^2/10000</f>
        <v>75.8727025</v>
      </c>
      <c r="J10" s="2">
        <v>309.7</v>
      </c>
      <c r="K10" s="2">
        <v>790</v>
      </c>
      <c r="L10" s="3">
        <f>1.225*K10^2/10000</f>
        <v>76.45225</v>
      </c>
    </row>
    <row r="11" spans="1:12" ht="12">
      <c r="A11" s="2">
        <f>A10+1</f>
        <v>6</v>
      </c>
      <c r="B11" s="2">
        <v>194</v>
      </c>
      <c r="C11" s="3">
        <f>1.225*B11^2/10000</f>
        <v>4.610410000000001</v>
      </c>
      <c r="D11" s="2">
        <v>194.4</v>
      </c>
      <c r="E11" s="3">
        <f>1.225*D11^2/10000</f>
        <v>4.629441600000001</v>
      </c>
      <c r="G11" s="2">
        <v>739</v>
      </c>
      <c r="H11" s="2">
        <v>635</v>
      </c>
      <c r="I11" s="3">
        <f>1.225*H11^2/10000</f>
        <v>49.39506250000001</v>
      </c>
      <c r="J11" s="2">
        <v>735.9</v>
      </c>
      <c r="K11" s="2">
        <v>637.4</v>
      </c>
      <c r="L11" s="3">
        <f>1.225*K11^2/10000</f>
        <v>49.769148099999995</v>
      </c>
    </row>
    <row r="12" spans="1:12" ht="12">
      <c r="A12" s="2">
        <f>A11+1</f>
        <v>7</v>
      </c>
      <c r="B12" s="2">
        <v>470</v>
      </c>
      <c r="C12" s="3">
        <f>1.225*B12^2/10000</f>
        <v>27.06025</v>
      </c>
      <c r="D12" s="2">
        <v>473.9</v>
      </c>
      <c r="E12" s="3">
        <f>1.225*D12^2/10000</f>
        <v>27.511198225</v>
      </c>
      <c r="G12" s="2">
        <v>498</v>
      </c>
      <c r="H12" s="2">
        <v>889</v>
      </c>
      <c r="I12" s="3">
        <f>1.225*H12^2/10000</f>
        <v>96.8143225</v>
      </c>
      <c r="J12" s="2">
        <v>494.8</v>
      </c>
      <c r="K12" s="2">
        <v>891.6</v>
      </c>
      <c r="L12" s="3">
        <f>1.225*K12^2/10000</f>
        <v>97.38144360000001</v>
      </c>
    </row>
    <row r="13" spans="1:12" ht="12">
      <c r="A13" s="2">
        <f>A12+1</f>
        <v>8</v>
      </c>
      <c r="B13" s="2">
        <v>651</v>
      </c>
      <c r="C13" s="3">
        <f>1.225*B13^2/10000</f>
        <v>51.915622500000005</v>
      </c>
      <c r="D13" s="2">
        <v>651.7</v>
      </c>
      <c r="E13" s="3">
        <f>1.225*D13^2/10000</f>
        <v>52.027329025000014</v>
      </c>
      <c r="G13" s="2">
        <v>246</v>
      </c>
      <c r="H13" s="2">
        <v>911</v>
      </c>
      <c r="I13" s="3">
        <f>1.225*H13^2/10000</f>
        <v>101.66532250000002</v>
      </c>
      <c r="J13" s="2">
        <v>245.1</v>
      </c>
      <c r="K13" s="2">
        <v>913.2</v>
      </c>
      <c r="L13" s="3">
        <f>1.225*K13^2/10000</f>
        <v>102.15694440000003</v>
      </c>
    </row>
    <row r="14" spans="1:12" ht="12">
      <c r="A14" s="2">
        <f>A13+1</f>
        <v>9</v>
      </c>
      <c r="B14" s="2">
        <v>593</v>
      </c>
      <c r="C14" s="3">
        <f>1.225*B14^2/10000</f>
        <v>43.0770025</v>
      </c>
      <c r="D14" s="2">
        <v>570.3</v>
      </c>
      <c r="E14" s="3">
        <f>1.225*D14^2/10000</f>
        <v>39.842156025</v>
      </c>
      <c r="G14" s="2">
        <v>380</v>
      </c>
      <c r="H14" s="2">
        <v>853</v>
      </c>
      <c r="I14" s="3">
        <f>1.225*H14^2/10000</f>
        <v>89.1321025</v>
      </c>
      <c r="J14" s="2">
        <v>383.7</v>
      </c>
      <c r="K14" s="2">
        <v>949</v>
      </c>
      <c r="L14" s="3">
        <f>1.225*K14^2/10000</f>
        <v>110.32362250000001</v>
      </c>
    </row>
    <row r="15" spans="1:12" ht="12">
      <c r="A15" s="2">
        <f>A14+1</f>
        <v>10</v>
      </c>
      <c r="B15" s="2">
        <v>407</v>
      </c>
      <c r="C15" s="3">
        <f>1.225*B15^2/10000</f>
        <v>20.292002500000002</v>
      </c>
      <c r="D15" s="2">
        <v>407.9</v>
      </c>
      <c r="E15" s="3">
        <f>1.225*D15^2/10000</f>
        <v>20.381845224999996</v>
      </c>
      <c r="G15" s="2">
        <v>757</v>
      </c>
      <c r="H15" s="2">
        <v>772</v>
      </c>
      <c r="I15" s="3">
        <f>1.225*H15^2/10000</f>
        <v>73.00804000000001</v>
      </c>
      <c r="J15" s="2">
        <v>755.1</v>
      </c>
      <c r="K15" s="2">
        <v>755</v>
      </c>
      <c r="L15" s="3">
        <f>1.225*K15^2/10000</f>
        <v>69.8280625</v>
      </c>
    </row>
    <row r="16" spans="1:12" ht="12">
      <c r="A16" s="2">
        <f>A15+1</f>
        <v>11</v>
      </c>
      <c r="B16" s="2">
        <v>286</v>
      </c>
      <c r="C16" s="3">
        <f>1.225*B16^2/10000</f>
        <v>10.020010000000001</v>
      </c>
      <c r="D16" s="2">
        <v>288</v>
      </c>
      <c r="E16" s="3">
        <f>1.225*D16^2/10000</f>
        <v>10.16064</v>
      </c>
      <c r="G16" s="2">
        <v>298</v>
      </c>
      <c r="H16" s="2">
        <v>788</v>
      </c>
      <c r="I16" s="3">
        <f>1.225*H16^2/10000</f>
        <v>76.06564</v>
      </c>
      <c r="J16" s="2">
        <v>296.3</v>
      </c>
      <c r="K16" s="2">
        <v>789.8</v>
      </c>
      <c r="L16" s="3">
        <f>1.225*K16^2/10000</f>
        <v>76.41354489999999</v>
      </c>
    </row>
    <row r="17" spans="1:12" ht="12">
      <c r="A17" s="2">
        <f>A16+1</f>
        <v>12</v>
      </c>
      <c r="B17" s="2">
        <v>637</v>
      </c>
      <c r="C17" s="3">
        <f>1.225*B17^2/10000</f>
        <v>49.706702500000006</v>
      </c>
      <c r="D17" s="2">
        <v>639.5</v>
      </c>
      <c r="E17" s="3">
        <f>1.225*D17^2/10000</f>
        <v>50.097630625</v>
      </c>
      <c r="G17" s="2">
        <v>332</v>
      </c>
      <c r="H17" s="2">
        <v>778</v>
      </c>
      <c r="I17" s="3">
        <f>1.225*H17^2/10000</f>
        <v>74.14729</v>
      </c>
      <c r="J17" s="2">
        <v>327.8</v>
      </c>
      <c r="K17" s="2">
        <v>782.4</v>
      </c>
      <c r="L17" s="3">
        <f>1.225*K17^2/10000</f>
        <v>74.98834560000002</v>
      </c>
    </row>
    <row r="18" spans="1:12" ht="12">
      <c r="A18" s="2">
        <f>A17+1</f>
        <v>13</v>
      </c>
      <c r="B18" s="2">
        <v>402</v>
      </c>
      <c r="C18" s="3">
        <f>1.225*B18^2/10000</f>
        <v>19.796490000000002</v>
      </c>
      <c r="D18" s="2">
        <v>404.3</v>
      </c>
      <c r="E18" s="3">
        <f>1.225*D18^2/10000</f>
        <v>20.023665025000003</v>
      </c>
      <c r="G18" s="2">
        <v>537</v>
      </c>
      <c r="H18" s="2">
        <v>303</v>
      </c>
      <c r="I18" s="3">
        <f>1.225*H18^2/10000</f>
        <v>11.246602500000002</v>
      </c>
      <c r="J18" s="2">
        <v>535.4</v>
      </c>
      <c r="K18" s="2">
        <v>303.8</v>
      </c>
      <c r="L18" s="3">
        <f>1.225*K18^2/10000</f>
        <v>11.306068900000001</v>
      </c>
    </row>
    <row r="19" spans="1:12" ht="12">
      <c r="A19" s="2">
        <f>A18+1</f>
        <v>14</v>
      </c>
      <c r="B19" s="2">
        <v>555</v>
      </c>
      <c r="C19" s="3">
        <f>1.225*B19^2/10000</f>
        <v>37.7330625</v>
      </c>
      <c r="D19" s="2">
        <v>558</v>
      </c>
      <c r="E19" s="3">
        <f>1.225*D19^2/10000</f>
        <v>38.14209</v>
      </c>
      <c r="G19" s="2">
        <v>304</v>
      </c>
      <c r="H19" s="2">
        <v>418</v>
      </c>
      <c r="I19" s="3">
        <f>1.225*H19^2/10000</f>
        <v>21.40369</v>
      </c>
      <c r="J19" s="2">
        <v>301.4</v>
      </c>
      <c r="K19" s="2">
        <v>420.2</v>
      </c>
      <c r="L19" s="3">
        <f>1.225*K19^2/10000</f>
        <v>21.629584899999998</v>
      </c>
    </row>
    <row r="20" spans="1:12" ht="12">
      <c r="A20" s="2">
        <f>A19+1</f>
        <v>15</v>
      </c>
      <c r="B20" s="2">
        <v>611</v>
      </c>
      <c r="C20" s="3">
        <f>1.225*B20^2/10000</f>
        <v>45.73182250000001</v>
      </c>
      <c r="D20" s="2">
        <v>611.9</v>
      </c>
      <c r="E20" s="3">
        <f>1.225*D20^2/10000</f>
        <v>45.866647225</v>
      </c>
      <c r="G20" s="2">
        <v>191</v>
      </c>
      <c r="H20" s="2">
        <v>476</v>
      </c>
      <c r="I20" s="3">
        <f>1.225*H20^2/10000</f>
        <v>27.755560000000003</v>
      </c>
      <c r="J20" s="2">
        <v>187.1</v>
      </c>
      <c r="K20" s="2">
        <v>479.7</v>
      </c>
      <c r="L20" s="3">
        <f>1.225*K20^2/10000</f>
        <v>28.188731025000003</v>
      </c>
    </row>
    <row r="21" spans="1:12" ht="12">
      <c r="A21" s="2">
        <f>A20+1</f>
        <v>16</v>
      </c>
      <c r="B21" s="2">
        <v>509</v>
      </c>
      <c r="C21" s="3">
        <f>1.225*B21^2/10000</f>
        <v>31.737422500000005</v>
      </c>
      <c r="D21" s="2">
        <v>510.5</v>
      </c>
      <c r="E21" s="3">
        <f>1.225*D21^2/10000</f>
        <v>31.924755625000003</v>
      </c>
      <c r="G21" s="2">
        <v>356</v>
      </c>
      <c r="H21" s="2">
        <v>411</v>
      </c>
      <c r="I21" s="3">
        <f>1.225*H21^2/10000</f>
        <v>20.692822500000002</v>
      </c>
      <c r="J21" s="2">
        <v>353.7</v>
      </c>
      <c r="K21" s="2">
        <v>412.6</v>
      </c>
      <c r="L21" s="3">
        <f>1.225*K21^2/10000</f>
        <v>20.854248100000003</v>
      </c>
    </row>
    <row r="22" spans="1:12" ht="12">
      <c r="A22" s="2">
        <f>A21+1</f>
        <v>17</v>
      </c>
      <c r="B22" s="2">
        <v>416</v>
      </c>
      <c r="C22" s="3">
        <f>1.225*B22^2/10000</f>
        <v>21.199360000000002</v>
      </c>
      <c r="D22" s="2">
        <v>419.9</v>
      </c>
      <c r="E22" s="3">
        <f>1.225*D22^2/10000</f>
        <v>21.598711225</v>
      </c>
      <c r="G22" s="2">
        <v>280</v>
      </c>
      <c r="H22" s="2">
        <v>432</v>
      </c>
      <c r="I22" s="3">
        <f>1.225*H22^2/10000</f>
        <v>22.86144</v>
      </c>
      <c r="J22" s="2">
        <v>277.2</v>
      </c>
      <c r="K22" s="2">
        <v>435.7</v>
      </c>
      <c r="L22" s="3">
        <f>1.225*K22^2/10000</f>
        <v>23.254725025000003</v>
      </c>
    </row>
    <row r="23" spans="1:12" ht="12">
      <c r="A23" s="2">
        <f>A22+1</f>
        <v>18</v>
      </c>
      <c r="B23" s="2">
        <v>446</v>
      </c>
      <c r="C23" s="3">
        <f>1.225*B23^2/10000</f>
        <v>24.36721</v>
      </c>
      <c r="D23" s="2">
        <v>448.8</v>
      </c>
      <c r="E23" s="3">
        <f>1.225*D23^2/10000</f>
        <v>24.674126400000002</v>
      </c>
      <c r="G23" s="2">
        <v>515</v>
      </c>
      <c r="H23" s="2">
        <v>428</v>
      </c>
      <c r="I23" s="3">
        <f>1.225*H23^2/10000</f>
        <v>22.440040000000003</v>
      </c>
      <c r="J23" s="2">
        <v>511.4</v>
      </c>
      <c r="K23" s="2">
        <v>431.5</v>
      </c>
      <c r="L23" s="3">
        <f>1.225*K23^2/10000</f>
        <v>22.808550625000002</v>
      </c>
    </row>
    <row r="24" spans="1:12" ht="12">
      <c r="A24" s="2">
        <f>A23+1</f>
        <v>19</v>
      </c>
      <c r="B24" s="2">
        <v>305</v>
      </c>
      <c r="C24" s="3">
        <f>1.225*B24^2/10000</f>
        <v>11.395562500000002</v>
      </c>
      <c r="D24" s="2">
        <v>303.1</v>
      </c>
      <c r="E24" s="3">
        <f>1.225*D24^2/10000</f>
        <v>11.254027225000002</v>
      </c>
      <c r="G24" s="2">
        <v>1100</v>
      </c>
      <c r="H24" s="2">
        <v>259</v>
      </c>
      <c r="I24" s="3">
        <f>1.225*H24^2/10000</f>
        <v>8.217422500000001</v>
      </c>
      <c r="J24" s="2">
        <v>1099.2</v>
      </c>
      <c r="K24" s="2">
        <v>258.4</v>
      </c>
      <c r="L24" s="3">
        <f>1.225*K24^2/10000</f>
        <v>8.1793936</v>
      </c>
    </row>
    <row r="25" spans="1:12" ht="12">
      <c r="A25" s="2">
        <f>A24+1</f>
        <v>20</v>
      </c>
      <c r="B25" s="2">
        <v>288</v>
      </c>
      <c r="C25" s="3">
        <f>1.225*B25^2/10000</f>
        <v>10.16064</v>
      </c>
      <c r="D25" s="2">
        <v>292</v>
      </c>
      <c r="E25" s="3">
        <f>1.225*D25^2/10000</f>
        <v>10.444840000000001</v>
      </c>
      <c r="G25" s="2">
        <v>314</v>
      </c>
      <c r="H25" s="2">
        <v>229</v>
      </c>
      <c r="I25" s="3">
        <f>1.225*H25^2/10000</f>
        <v>6.4240225</v>
      </c>
      <c r="J25" s="2">
        <v>311.9</v>
      </c>
      <c r="K25" s="2">
        <v>230.4</v>
      </c>
      <c r="L25" s="3">
        <f>1.225*K25^2/10000</f>
        <v>6.502809600000001</v>
      </c>
    </row>
    <row r="26" spans="1:12" ht="12">
      <c r="A26" s="2">
        <f>A25+1</f>
        <v>21</v>
      </c>
      <c r="B26" s="2">
        <v>293</v>
      </c>
      <c r="C26" s="3">
        <f>1.225*B26^2/10000</f>
        <v>10.516502500000001</v>
      </c>
      <c r="D26" s="2">
        <v>294.4</v>
      </c>
      <c r="E26" s="3">
        <f>1.225*D26^2/10000</f>
        <v>10.6172416</v>
      </c>
      <c r="G26" s="2">
        <v>382</v>
      </c>
      <c r="H26" s="2">
        <v>469</v>
      </c>
      <c r="I26" s="3">
        <f>1.225*H26^2/10000</f>
        <v>26.945222500000003</v>
      </c>
      <c r="J26" s="2">
        <v>379.9</v>
      </c>
      <c r="K26" s="2">
        <v>470.3</v>
      </c>
      <c r="L26" s="3">
        <f>1.225*K26^2/10000</f>
        <v>27.094806025000004</v>
      </c>
    </row>
    <row r="27" spans="1:12" ht="12">
      <c r="A27" s="2">
        <f>A26+1</f>
        <v>22</v>
      </c>
      <c r="B27" s="2">
        <v>242</v>
      </c>
      <c r="C27" s="3">
        <f>1.225*B27^2/10000</f>
        <v>7.1740900000000005</v>
      </c>
      <c r="D27" s="2">
        <v>245.5</v>
      </c>
      <c r="E27" s="3">
        <f>1.225*D27^2/10000</f>
        <v>7.383105625000001</v>
      </c>
      <c r="G27" s="2">
        <v>127</v>
      </c>
      <c r="H27" s="2">
        <v>823</v>
      </c>
      <c r="I27" s="3">
        <f>1.225*H27^2/10000</f>
        <v>82.9728025</v>
      </c>
      <c r="J27" s="2">
        <v>123.7</v>
      </c>
      <c r="K27" s="2">
        <v>823.7</v>
      </c>
      <c r="L27" s="3">
        <f>1.225*K27^2/10000</f>
        <v>83.114007025</v>
      </c>
    </row>
    <row r="28" spans="1:12" ht="12">
      <c r="A28" s="2">
        <f>A27+1</f>
        <v>23</v>
      </c>
      <c r="B28" s="2">
        <v>233</v>
      </c>
      <c r="C28" s="3">
        <f>1.225*B28^2/10000</f>
        <v>6.650402500000001</v>
      </c>
      <c r="D28" s="2">
        <v>232.6</v>
      </c>
      <c r="E28" s="3">
        <f>1.225*D28^2/10000</f>
        <v>6.6275881</v>
      </c>
      <c r="G28" s="2">
        <v>305</v>
      </c>
      <c r="H28" s="2">
        <v>467</v>
      </c>
      <c r="I28" s="3">
        <f>1.225*H28^2/10000</f>
        <v>26.715902500000002</v>
      </c>
      <c r="J28" s="2">
        <v>300.3</v>
      </c>
      <c r="K28" s="2">
        <v>471.6</v>
      </c>
      <c r="L28" s="3">
        <f>1.225*K28^2/10000</f>
        <v>27.244803600000008</v>
      </c>
    </row>
    <row r="29" spans="1:12" ht="12">
      <c r="A29" s="2">
        <f>A28+1</f>
        <v>24</v>
      </c>
      <c r="B29" s="2">
        <v>637</v>
      </c>
      <c r="C29" s="3">
        <f>1.225*B29^2/10000</f>
        <v>49.706702500000006</v>
      </c>
      <c r="D29" s="2">
        <v>639.1</v>
      </c>
      <c r="E29" s="3">
        <f>1.225*D29^2/10000</f>
        <v>50.034979225000015</v>
      </c>
      <c r="G29" s="2">
        <v>363</v>
      </c>
      <c r="H29" s="2">
        <v>861</v>
      </c>
      <c r="I29" s="3">
        <f>1.225*H29^2/10000</f>
        <v>90.8118225</v>
      </c>
      <c r="J29" s="2">
        <v>358.5</v>
      </c>
      <c r="K29" s="2">
        <v>864.1</v>
      </c>
      <c r="L29" s="3">
        <f>1.225*K29^2/10000</f>
        <v>91.46692922500002</v>
      </c>
    </row>
    <row r="30" spans="1:12" ht="12">
      <c r="A30" s="2">
        <f>A29+1</f>
        <v>25</v>
      </c>
      <c r="B30" s="2">
        <v>463</v>
      </c>
      <c r="C30" s="3">
        <f>1.225*B30^2/10000</f>
        <v>26.260202500000002</v>
      </c>
      <c r="D30" s="2">
        <v>464.8</v>
      </c>
      <c r="E30" s="3">
        <f>1.225*D30^2/10000</f>
        <v>26.4647824</v>
      </c>
      <c r="G30" s="2">
        <v>171</v>
      </c>
      <c r="H30" s="2">
        <v>784</v>
      </c>
      <c r="I30" s="3">
        <f>1.225*H30^2/10000</f>
        <v>75.29536</v>
      </c>
      <c r="J30" s="2">
        <v>166.3</v>
      </c>
      <c r="K30" s="2">
        <v>788.8</v>
      </c>
      <c r="L30" s="3">
        <f>1.225*K30^2/10000</f>
        <v>76.2201664</v>
      </c>
    </row>
  </sheetData>
  <printOptions/>
  <pageMargins left="0.7875" right="0.7875" top="0.7875" bottom="0.7875" header="0" footer="0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"/>
    <row r="2" ht="12"/>
  </sheetData>
  <printOptions/>
  <pageMargins left="0.7875" right="0.7875" top="0.7875" bottom="0.7875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dx18jp</dc:creator>
  <cp:keywords/>
  <dc:description/>
  <cp:lastModifiedBy>dx18jp</cp:lastModifiedBy>
  <cp:lastPrinted>2005-07-20T15:06:22Z</cp:lastPrinted>
  <dcterms:created xsi:type="dcterms:W3CDTF">2005-07-20T09:47:27Z</dcterms:created>
  <dcterms:modified xsi:type="dcterms:W3CDTF">2005-07-20T10:52:35Z</dcterms:modified>
  <cp:category/>
  <cp:version/>
  <cp:contentType/>
  <cp:contentStatus/>
  <cp:revision>1</cp:revision>
</cp:coreProperties>
</file>