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85" windowHeight="8610" activeTab="0"/>
  </bookViews>
  <sheets>
    <sheet name="model" sheetId="1" r:id="rId1"/>
    <sheet name="max" sheetId="2" r:id="rId2"/>
  </sheets>
  <definedNames>
    <definedName name="ok">'model'!$H$11</definedName>
    <definedName name="price">'model'!$B$2:$B$15</definedName>
    <definedName name="Ruolo">'model'!$D$2:$D$15</definedName>
    <definedName name="selected">'model'!$E$2:$E$15</definedName>
    <definedName name="solver_adj" localSheetId="0" hidden="1">'model'!$E$2:$E$15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10000</definedName>
    <definedName name="solver_lhs1" localSheetId="0" hidden="1">'model'!$G$6:$G$9</definedName>
    <definedName name="solver_lhs2" localSheetId="0" hidden="1">'model'!$I$2</definedName>
    <definedName name="solver_lhs3" localSheetId="0" hidden="1">'model'!$E$2:$E$15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'model'!$G$2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5</definedName>
    <definedName name="solver_rhs1" localSheetId="0" hidden="1">'model'!$H$6:$H$9</definedName>
    <definedName name="solver_rhs2" localSheetId="0" hidden="1">'model'!$H$2</definedName>
    <definedName name="solver_rhs3" localSheetId="0" hidden="1">binary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<sst xmlns="http://schemas.openxmlformats.org/spreadsheetml/2006/main" count="60" uniqueCount="33">
  <si>
    <t>selected</t>
  </si>
  <si>
    <t>budget</t>
  </si>
  <si>
    <t>Price</t>
  </si>
  <si>
    <t>name</t>
  </si>
  <si>
    <t>selected (?)</t>
  </si>
  <si>
    <t>total</t>
  </si>
  <si>
    <t>$$$</t>
  </si>
  <si>
    <t>quality</t>
  </si>
  <si>
    <t>object 1</t>
  </si>
  <si>
    <t>object 2</t>
  </si>
  <si>
    <t>object 3</t>
  </si>
  <si>
    <t>object 4</t>
  </si>
  <si>
    <t>object 5</t>
  </si>
  <si>
    <t>object 6</t>
  </si>
  <si>
    <t>object 7</t>
  </si>
  <si>
    <t>object 8</t>
  </si>
  <si>
    <t>object 9</t>
  </si>
  <si>
    <t>object 10</t>
  </si>
  <si>
    <t>object 11</t>
  </si>
  <si>
    <t>object 12</t>
  </si>
  <si>
    <t>object 13</t>
  </si>
  <si>
    <t>object 14</t>
  </si>
  <si>
    <t>type</t>
  </si>
  <si>
    <t>total quality</t>
  </si>
  <si>
    <t>target cell:</t>
  </si>
  <si>
    <t>G2</t>
  </si>
  <si>
    <t>changing cells:</t>
  </si>
  <si>
    <t>E2:E15</t>
  </si>
  <si>
    <t>constraints:</t>
  </si>
  <si>
    <t>g6:g9 = H6:H9</t>
  </si>
  <si>
    <t>I2 &lt;= H2</t>
  </si>
  <si>
    <t>MODEL</t>
  </si>
  <si>
    <t>E2:E15 = boolean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</si>
</sst>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color indexed="8"/>
      <name val="Sans"/>
      <family val="0"/>
    </font>
    <font>
      <i/>
      <u val="single"/>
      <sz val="10"/>
      <color indexed="12"/>
      <name val="Arial"/>
      <family val="0"/>
    </font>
    <font>
      <sz val="8"/>
      <color indexed="17"/>
      <name val="Verdana"/>
      <family val="0"/>
    </font>
    <font>
      <sz val="10"/>
      <name val="Arial"/>
      <family val="0"/>
    </font>
    <font>
      <b/>
      <sz val="8"/>
      <color indexed="9"/>
      <name val="Verdana"/>
      <family val="0"/>
    </font>
    <font>
      <sz val="8"/>
      <name val="Verdana"/>
      <family val="0"/>
    </font>
    <font>
      <sz val="8"/>
      <color indexed="8"/>
      <name val="Verdana"/>
      <family val="0"/>
    </font>
    <font>
      <u val="single"/>
      <sz val="10"/>
      <color indexed="12"/>
      <name val="Sans"/>
      <family val="0"/>
    </font>
    <font>
      <sz val="8"/>
      <name val="Sans"/>
      <family val="0"/>
    </font>
    <font>
      <u val="single"/>
      <sz val="10"/>
      <color indexed="36"/>
      <name val="Sans"/>
      <family val="0"/>
    </font>
    <font>
      <b/>
      <sz val="8"/>
      <color indexed="8"/>
      <name val="Verdana"/>
      <family val="2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wrapText="1"/>
      <protection/>
    </xf>
    <xf numFmtId="0" fontId="6" fillId="4" borderId="0" xfId="0" applyNumberFormat="1" applyFont="1" applyFill="1" applyBorder="1" applyAlignment="1" applyProtection="1">
      <alignment wrapText="1"/>
      <protection/>
    </xf>
    <xf numFmtId="0" fontId="5" fillId="5" borderId="0" xfId="0" applyNumberFormat="1" applyFont="1" applyFill="1" applyBorder="1" applyAlignment="1" applyProtection="1">
      <alignment wrapText="1"/>
      <protection/>
    </xf>
    <xf numFmtId="9" fontId="3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6" fillId="6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6" borderId="1" xfId="0" applyFont="1" applyFill="1" applyBorder="1" applyAlignment="1">
      <alignment wrapText="1"/>
    </xf>
    <xf numFmtId="0" fontId="6" fillId="6" borderId="0" xfId="0" applyFont="1" applyFill="1" applyAlignment="1">
      <alignment/>
    </xf>
    <xf numFmtId="0" fontId="6" fillId="6" borderId="0" xfId="0" applyFont="1" applyFill="1" applyAlignment="1">
      <alignment wrapText="1"/>
    </xf>
    <xf numFmtId="0" fontId="10" fillId="6" borderId="0" xfId="0" applyNumberFormat="1" applyFont="1" applyFill="1" applyBorder="1" applyAlignment="1" applyProtection="1">
      <alignment wrapText="1"/>
      <protection/>
    </xf>
    <xf numFmtId="2" fontId="5" fillId="7" borderId="0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6" fillId="6" borderId="1" xfId="0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6" fillId="6" borderId="0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7"/>
  <sheetViews>
    <sheetView tabSelected="1" zoomScaleSheetLayoutView="1" workbookViewId="0" topLeftCell="A1">
      <selection activeCell="I23" sqref="I23"/>
    </sheetView>
  </sheetViews>
  <sheetFormatPr defaultColWidth="9.00390625" defaultRowHeight="12.75"/>
  <cols>
    <col min="1" max="1" width="11.00390625" style="1" customWidth="1"/>
    <col min="2" max="2" width="6.125" style="1" customWidth="1"/>
    <col min="3" max="3" width="8.125" style="1" customWidth="1"/>
    <col min="4" max="4" width="7.00390625" style="1" customWidth="1"/>
    <col min="5" max="5" width="11.25390625" style="1" bestFit="1" customWidth="1"/>
    <col min="6" max="6" width="3.75390625" style="1" customWidth="1"/>
    <col min="7" max="7" width="8.00390625" style="1" bestFit="1" customWidth="1"/>
    <col min="8" max="8" width="7.125" style="1" customWidth="1"/>
    <col min="9" max="9" width="6.75390625" style="1" customWidth="1"/>
    <col min="10" max="10" width="6.125" style="1" customWidth="1"/>
    <col min="11" max="11" width="6.625" style="1" customWidth="1"/>
    <col min="12" max="12" width="5.125" style="1" customWidth="1"/>
    <col min="13" max="14" width="5.625" style="1" customWidth="1"/>
    <col min="15" max="15" width="7.75390625" style="1" customWidth="1"/>
    <col min="16" max="16" width="3.125" style="1" customWidth="1"/>
    <col min="17" max="18" width="7.25390625" style="1" customWidth="1"/>
    <col min="19" max="19" width="7.125" style="1" customWidth="1"/>
    <col min="20" max="20" width="12.875" style="1" customWidth="1"/>
    <col min="21" max="21" width="9.00390625" style="1" customWidth="1"/>
    <col min="22" max="22" width="7.00390625" style="1" customWidth="1"/>
    <col min="23" max="25" width="9.00390625" style="1" customWidth="1"/>
  </cols>
  <sheetData>
    <row r="1" spans="1:25" ht="32.25" customHeight="1">
      <c r="A1" s="2" t="s">
        <v>3</v>
      </c>
      <c r="B1" s="2" t="s">
        <v>2</v>
      </c>
      <c r="C1" s="2" t="s">
        <v>7</v>
      </c>
      <c r="D1" s="2" t="s">
        <v>22</v>
      </c>
      <c r="E1" s="2" t="s">
        <v>4</v>
      </c>
      <c r="F1" s="2"/>
      <c r="G1" s="2" t="s">
        <v>23</v>
      </c>
      <c r="H1" s="2" t="s">
        <v>1</v>
      </c>
      <c r="I1" s="17" t="s">
        <v>6</v>
      </c>
      <c r="P1"/>
      <c r="Q1"/>
      <c r="R1"/>
      <c r="S1"/>
      <c r="T1"/>
      <c r="U1"/>
      <c r="V1"/>
      <c r="W1"/>
      <c r="X1"/>
      <c r="Y1"/>
    </row>
    <row r="2" spans="1:25" ht="12" customHeight="1">
      <c r="A2" s="16" t="s">
        <v>8</v>
      </c>
      <c r="B2" s="12">
        <v>22.75</v>
      </c>
      <c r="C2" s="13">
        <v>9.9</v>
      </c>
      <c r="D2" s="13">
        <v>1</v>
      </c>
      <c r="E2" s="5">
        <v>0</v>
      </c>
      <c r="G2" s="6">
        <f>SUMPRODUCT(C2:C15,selected)</f>
        <v>0</v>
      </c>
      <c r="H2" s="18">
        <v>50</v>
      </c>
      <c r="I2" s="15">
        <f>SUMPRODUCT(selected,price)</f>
        <v>0</v>
      </c>
      <c r="P2"/>
      <c r="Q2"/>
      <c r="R2"/>
      <c r="S2"/>
      <c r="T2"/>
      <c r="U2"/>
      <c r="V2"/>
      <c r="W2"/>
      <c r="X2"/>
      <c r="Y2"/>
    </row>
    <row r="3" spans="1:25" ht="12" customHeight="1">
      <c r="A3" s="11" t="s">
        <v>9</v>
      </c>
      <c r="B3" s="12">
        <v>10.78</v>
      </c>
      <c r="C3" s="13">
        <v>9.5</v>
      </c>
      <c r="D3" s="13">
        <v>1</v>
      </c>
      <c r="E3" s="5">
        <v>0</v>
      </c>
      <c r="P3"/>
      <c r="Q3"/>
      <c r="R3"/>
      <c r="S3"/>
      <c r="T3"/>
      <c r="U3"/>
      <c r="V3"/>
      <c r="W3"/>
      <c r="X3"/>
      <c r="Y3"/>
    </row>
    <row r="4" spans="1:25" ht="12" customHeight="1">
      <c r="A4" s="16" t="s">
        <v>10</v>
      </c>
      <c r="B4" s="12">
        <v>7.31</v>
      </c>
      <c r="C4" s="13">
        <v>5.3</v>
      </c>
      <c r="D4" s="13">
        <v>2</v>
      </c>
      <c r="E4" s="5">
        <v>0</v>
      </c>
      <c r="G4" s="7"/>
      <c r="P4"/>
      <c r="Q4"/>
      <c r="R4"/>
      <c r="S4"/>
      <c r="T4"/>
      <c r="U4"/>
      <c r="V4"/>
      <c r="W4"/>
      <c r="X4"/>
      <c r="Y4"/>
    </row>
    <row r="5" spans="1:25" ht="12" customHeight="1">
      <c r="A5" s="11" t="s">
        <v>11</v>
      </c>
      <c r="B5" s="12">
        <v>3.15</v>
      </c>
      <c r="C5" s="13">
        <v>4.5</v>
      </c>
      <c r="D5" s="13">
        <v>2</v>
      </c>
      <c r="E5" s="5">
        <v>0</v>
      </c>
      <c r="G5" s="1" t="s">
        <v>0</v>
      </c>
      <c r="H5" s="9" t="s">
        <v>5</v>
      </c>
      <c r="I5" s="9" t="s">
        <v>22</v>
      </c>
      <c r="K5" s="10"/>
      <c r="L5" s="10"/>
      <c r="M5" s="10"/>
      <c r="N5" s="10"/>
      <c r="O5" s="10"/>
      <c r="P5"/>
      <c r="Q5"/>
      <c r="R5"/>
      <c r="S5"/>
      <c r="T5"/>
      <c r="U5"/>
      <c r="V5"/>
      <c r="W5"/>
      <c r="X5"/>
      <c r="Y5"/>
    </row>
    <row r="6" spans="1:25" ht="12" customHeight="1">
      <c r="A6" s="16" t="s">
        <v>12</v>
      </c>
      <c r="B6" s="12">
        <v>1</v>
      </c>
      <c r="C6" s="13">
        <v>3.6</v>
      </c>
      <c r="D6" s="13">
        <v>2</v>
      </c>
      <c r="E6" s="5">
        <v>0</v>
      </c>
      <c r="G6" s="4">
        <f>SUMIF(Ruolo,I6,selected)</f>
        <v>0</v>
      </c>
      <c r="H6" s="9">
        <v>1</v>
      </c>
      <c r="I6" s="9">
        <v>1</v>
      </c>
      <c r="J6" s="9"/>
      <c r="K6" s="10"/>
      <c r="L6" s="8"/>
      <c r="M6" s="10"/>
      <c r="N6" s="10"/>
      <c r="O6" s="10"/>
      <c r="P6"/>
      <c r="Q6"/>
      <c r="R6"/>
      <c r="S6"/>
      <c r="T6"/>
      <c r="U6"/>
      <c r="V6"/>
      <c r="W6"/>
      <c r="X6"/>
      <c r="Y6"/>
    </row>
    <row r="7" spans="1:25" ht="12" customHeight="1">
      <c r="A7" s="11" t="s">
        <v>13</v>
      </c>
      <c r="B7" s="12">
        <v>18.73</v>
      </c>
      <c r="C7" s="13">
        <v>5.9</v>
      </c>
      <c r="D7" s="13">
        <v>3</v>
      </c>
      <c r="E7" s="5">
        <v>0</v>
      </c>
      <c r="G7" s="4">
        <f>SUMIF(Ruolo,I7,selected)</f>
        <v>0</v>
      </c>
      <c r="H7" s="9">
        <v>2</v>
      </c>
      <c r="I7" s="9">
        <v>2</v>
      </c>
      <c r="J7" s="9"/>
      <c r="K7" s="10"/>
      <c r="L7" s="8"/>
      <c r="M7" s="10"/>
      <c r="N7" s="10"/>
      <c r="O7" s="10"/>
      <c r="P7"/>
      <c r="Q7"/>
      <c r="R7"/>
      <c r="S7"/>
      <c r="T7"/>
      <c r="U7"/>
      <c r="V7"/>
      <c r="W7"/>
      <c r="X7"/>
      <c r="Y7"/>
    </row>
    <row r="8" spans="1:25" ht="12" customHeight="1">
      <c r="A8" s="16" t="s">
        <v>14</v>
      </c>
      <c r="B8" s="12">
        <v>6.48</v>
      </c>
      <c r="C8" s="13">
        <v>7</v>
      </c>
      <c r="D8" s="13">
        <v>3</v>
      </c>
      <c r="E8" s="5">
        <v>0</v>
      </c>
      <c r="G8" s="4">
        <f>SUMIF(Ruolo,I8,selected)</f>
        <v>0</v>
      </c>
      <c r="H8" s="9">
        <v>1</v>
      </c>
      <c r="I8" s="9">
        <v>3</v>
      </c>
      <c r="J8" s="9"/>
      <c r="K8" s="10"/>
      <c r="L8" s="8"/>
      <c r="M8" s="10"/>
      <c r="N8" s="10"/>
      <c r="O8" s="10"/>
      <c r="P8"/>
      <c r="Q8"/>
      <c r="R8"/>
      <c r="S8"/>
      <c r="T8"/>
      <c r="U8"/>
      <c r="V8"/>
      <c r="W8"/>
      <c r="X8"/>
      <c r="Y8"/>
    </row>
    <row r="9" spans="1:25" ht="12" customHeight="1">
      <c r="A9" s="11" t="s">
        <v>15</v>
      </c>
      <c r="B9" s="12">
        <v>5.97</v>
      </c>
      <c r="C9" s="13">
        <v>7.1</v>
      </c>
      <c r="D9" s="13">
        <v>3</v>
      </c>
      <c r="E9" s="5">
        <v>0</v>
      </c>
      <c r="G9" s="4">
        <f>SUMIF(Ruolo,I9,selected)</f>
        <v>0</v>
      </c>
      <c r="H9" s="9">
        <v>1</v>
      </c>
      <c r="I9" s="9">
        <v>4</v>
      </c>
      <c r="J9" s="9"/>
      <c r="K9" s="10"/>
      <c r="L9" s="8"/>
      <c r="M9" s="10"/>
      <c r="N9" s="10"/>
      <c r="O9" s="10"/>
      <c r="P9"/>
      <c r="Q9"/>
      <c r="R9"/>
      <c r="S9"/>
      <c r="T9"/>
      <c r="U9"/>
      <c r="V9"/>
      <c r="W9"/>
      <c r="X9"/>
      <c r="Y9"/>
    </row>
    <row r="10" spans="1:25" ht="12" customHeight="1">
      <c r="A10" s="16" t="s">
        <v>16</v>
      </c>
      <c r="B10" s="12">
        <v>4.43</v>
      </c>
      <c r="C10" s="13">
        <v>8.4</v>
      </c>
      <c r="D10" s="13">
        <v>3</v>
      </c>
      <c r="E10" s="5">
        <v>0</v>
      </c>
      <c r="H10" s="14">
        <f>SUM(H6:H9)</f>
        <v>5</v>
      </c>
      <c r="K10" s="10"/>
      <c r="L10" s="10"/>
      <c r="M10" s="10"/>
      <c r="N10" s="10"/>
      <c r="O10" s="10"/>
      <c r="P10"/>
      <c r="Q10"/>
      <c r="R10"/>
      <c r="S10"/>
      <c r="T10"/>
      <c r="U10"/>
      <c r="V10"/>
      <c r="W10"/>
      <c r="X10"/>
      <c r="Y10"/>
    </row>
    <row r="11" spans="1:25" ht="12" customHeight="1">
      <c r="A11" s="11" t="s">
        <v>17</v>
      </c>
      <c r="B11" s="12">
        <v>10.69</v>
      </c>
      <c r="C11" s="13">
        <v>10.2</v>
      </c>
      <c r="D11" s="13">
        <v>4</v>
      </c>
      <c r="E11" s="5">
        <v>0</v>
      </c>
      <c r="H11" s="10"/>
      <c r="P11"/>
      <c r="Q11"/>
      <c r="R11"/>
      <c r="S11"/>
      <c r="T11"/>
      <c r="U11"/>
      <c r="V11"/>
      <c r="W11"/>
      <c r="X11"/>
      <c r="Y11"/>
    </row>
    <row r="12" spans="1:25" ht="12" customHeight="1">
      <c r="A12" s="16" t="s">
        <v>18</v>
      </c>
      <c r="B12" s="12">
        <v>4.48</v>
      </c>
      <c r="C12" s="13">
        <v>5</v>
      </c>
      <c r="D12" s="13">
        <v>1</v>
      </c>
      <c r="E12" s="5">
        <v>0</v>
      </c>
      <c r="K12" s="3"/>
      <c r="P12"/>
      <c r="Q12"/>
      <c r="R12"/>
      <c r="S12"/>
      <c r="T12"/>
      <c r="U12"/>
      <c r="V12"/>
      <c r="W12"/>
      <c r="X12"/>
      <c r="Y12"/>
    </row>
    <row r="13" spans="1:25" ht="12" customHeight="1">
      <c r="A13" s="11" t="s">
        <v>19</v>
      </c>
      <c r="B13" s="12">
        <v>14.98</v>
      </c>
      <c r="C13" s="13">
        <v>5.6</v>
      </c>
      <c r="D13" s="13">
        <v>3</v>
      </c>
      <c r="E13" s="5">
        <v>0</v>
      </c>
      <c r="K13" s="10"/>
      <c r="P13"/>
      <c r="Q13"/>
      <c r="R13"/>
      <c r="S13"/>
      <c r="T13"/>
      <c r="U13"/>
      <c r="V13"/>
      <c r="W13"/>
      <c r="X13"/>
      <c r="Y13"/>
    </row>
    <row r="14" spans="1:25" ht="12" customHeight="1">
      <c r="A14" s="16" t="s">
        <v>20</v>
      </c>
      <c r="B14" s="12">
        <v>3.29</v>
      </c>
      <c r="C14" s="13">
        <v>3.5</v>
      </c>
      <c r="D14" s="13">
        <v>2</v>
      </c>
      <c r="E14" s="5">
        <v>0</v>
      </c>
      <c r="K14" s="10"/>
      <c r="P14"/>
      <c r="Q14"/>
      <c r="R14"/>
      <c r="S14"/>
      <c r="T14"/>
      <c r="U14"/>
      <c r="V14"/>
      <c r="W14"/>
      <c r="X14"/>
      <c r="Y14"/>
    </row>
    <row r="15" spans="1:25" ht="12" customHeight="1">
      <c r="A15" s="11" t="s">
        <v>21</v>
      </c>
      <c r="B15" s="12">
        <v>14.36</v>
      </c>
      <c r="C15" s="13">
        <v>3.6</v>
      </c>
      <c r="D15" s="13">
        <v>1</v>
      </c>
      <c r="E15" s="5">
        <v>0</v>
      </c>
      <c r="K15" s="10"/>
      <c r="P15"/>
      <c r="Q15"/>
      <c r="R15"/>
      <c r="S15"/>
      <c r="T15"/>
      <c r="U15"/>
      <c r="V15"/>
      <c r="W15"/>
      <c r="X15"/>
      <c r="Y15"/>
    </row>
    <row r="16" spans="4:25" ht="12" customHeight="1">
      <c r="D16" s="1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3:25" ht="12" customHeight="1">
      <c r="C17" s="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3:25" ht="12" customHeight="1">
      <c r="C18" s="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1:25" ht="12" customHeight="1"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ht="12" customHeight="1">
      <c r="B20" s="23" t="s">
        <v>31</v>
      </c>
      <c r="C20" s="2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12" customHeight="1">
      <c r="B21" s="20" t="s">
        <v>24</v>
      </c>
      <c r="C21" s="21"/>
      <c r="D21" s="19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ht="12" customHeight="1">
      <c r="B22" s="20" t="s">
        <v>26</v>
      </c>
      <c r="C22" s="21"/>
      <c r="D22" s="11" t="s">
        <v>27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ht="12" customHeight="1">
      <c r="B23" s="20" t="s">
        <v>28</v>
      </c>
      <c r="C23" s="21"/>
      <c r="D23" s="1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ht="12" customHeight="1">
      <c r="B24" s="11"/>
      <c r="C24" s="11"/>
      <c r="D24" s="20" t="s">
        <v>29</v>
      </c>
      <c r="E24" s="2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ht="12" customHeight="1">
      <c r="B25" s="11"/>
      <c r="C25" s="11"/>
      <c r="D25" s="20" t="s">
        <v>30</v>
      </c>
      <c r="E25" s="2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ht="12" customHeight="1">
      <c r="B26" s="11"/>
      <c r="C26" s="11"/>
      <c r="D26" s="20" t="s">
        <v>29</v>
      </c>
      <c r="E26" s="22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ht="12" customHeight="1">
      <c r="B27" s="11"/>
      <c r="C27" s="11"/>
      <c r="D27" s="20" t="s">
        <v>32</v>
      </c>
      <c r="E27" s="22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ht="12" customHeight="1">
      <c r="B28" s="11"/>
      <c r="C28" s="11"/>
      <c r="D28" s="1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12" customHeight="1">
      <c r="B29" s="11"/>
      <c r="C29" s="11"/>
      <c r="D29" s="1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2" customHeight="1">
      <c r="B30" s="11"/>
      <c r="C30" s="11"/>
      <c r="D30" s="1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1:25" ht="12" customHeight="1"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1:25" ht="12" customHeight="1"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1:25" ht="12" customHeight="1"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1:25" ht="12" customHeight="1"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1:25" ht="12" customHeight="1"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1:25" ht="12" customHeight="1"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1:25" ht="12" customHeight="1"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1:25" ht="12" customHeight="1"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1:25" ht="12" customHeight="1"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1:25" ht="12" customHeight="1"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1:25" ht="12" customHeight="1"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1:25" ht="12" customHeight="1"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1:25" ht="12" customHeight="1"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1:25" ht="12" customHeight="1"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1:25" ht="12" customHeight="1"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1:25" ht="12" customHeight="1"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1:25" ht="12" customHeight="1"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1:25" ht="12" customHeight="1"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1:25" ht="12" customHeight="1"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1:25" ht="12" customHeight="1"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1:25" ht="12" customHeight="1"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1:25" ht="12" customHeight="1"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1:25" ht="12" customHeight="1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1:25" ht="12" customHeight="1"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1:25" ht="12" customHeight="1"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1:25" ht="12" customHeight="1"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1:25" ht="12" customHeight="1"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1:25" ht="12" customHeight="1"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1:25" ht="12" customHeight="1"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1:25" ht="12" customHeight="1"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1:25" ht="12" customHeight="1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1:25" ht="12" customHeight="1"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1:25" ht="12" customHeight="1"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1:25" ht="12" customHeight="1"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1:25" ht="12" customHeight="1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1:25" ht="12" customHeight="1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1:25" ht="12" customHeight="1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1:25" ht="12" customHeight="1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1:25" ht="12" customHeight="1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1:25" ht="12" customHeight="1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1:25" ht="12" customHeight="1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1:25" ht="12" customHeight="1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1:25" ht="12" customHeight="1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1:25" ht="12" customHeight="1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1:25" ht="12" customHeight="1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1:25" ht="12" customHeight="1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1:25" ht="12" customHeight="1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1:25" ht="12" customHeight="1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1:25" ht="12" customHeight="1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1:25" ht="12" customHeight="1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1:25" ht="12" customHeight="1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1:25" ht="12" customHeight="1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1:25" ht="12" customHeight="1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1:25" ht="12" customHeight="1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1:25" ht="12" customHeight="1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1:25" ht="12" customHeight="1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1:25" ht="12" customHeight="1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1:25" ht="12" customHeight="1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1:25" ht="12" customHeight="1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1:25" ht="12" customHeight="1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1:25" ht="12" customHeight="1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1:25" ht="12" customHeight="1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1:25" ht="12" customHeight="1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1:25" ht="12" customHeight="1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1:25" ht="12" customHeight="1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1:25" ht="12" customHeight="1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1:25" ht="12" customHeight="1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1:25" ht="12" customHeight="1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1:25" ht="12" customHeight="1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1:25" ht="12" customHeight="1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1:25" ht="12" customHeight="1"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1:25" ht="12" customHeight="1"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1:25" ht="12" customHeight="1"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1:25" ht="12" customHeight="1"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1:25" ht="12" customHeight="1"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1:25" ht="12" customHeight="1"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1:25" ht="12" customHeight="1"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1:25" ht="12" customHeight="1"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1:25" ht="12" customHeight="1"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1:25" ht="12" customHeight="1"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1:25" ht="12" customHeight="1"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1:25" ht="12" customHeight="1"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1:25" ht="12" customHeight="1"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1:25" ht="12" customHeight="1"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1:25" ht="12" customHeight="1"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1:25" ht="12" customHeight="1"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1:25" ht="12" customHeight="1"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1:25" ht="12" customHeight="1"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1:25" ht="12" customHeight="1"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1:25" ht="12" customHeight="1"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1:25" ht="12" customHeight="1"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1:25" ht="12" customHeight="1"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1:25" ht="12" customHeight="1"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1:25" ht="12" customHeight="1"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1:25" ht="12" customHeight="1"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1:25" ht="12" customHeight="1"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1:25" ht="12" customHeight="1"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1:25" ht="12" customHeight="1"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1:25" ht="12" customHeight="1"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15" ht="12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4" ht="12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2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2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2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2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2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2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2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2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2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2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2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2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2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2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2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2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2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2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2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2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2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2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2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2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2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2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2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2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2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2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2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2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2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2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2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2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2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2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2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2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2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2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2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2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2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2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2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2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2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2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2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2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2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2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2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2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2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2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2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2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2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2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2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2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2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2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2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2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2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2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12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12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12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12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12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12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12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12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12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12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12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12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12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12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2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2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2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12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12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12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12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12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12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12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12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12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2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12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12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12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12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12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12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12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12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12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12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12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12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12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12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12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12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12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12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12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12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12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12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12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12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12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12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12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12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12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12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12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12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12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12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12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12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12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12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12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12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12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12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12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12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12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12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12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12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12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12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12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12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12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12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12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12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12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12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12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12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12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12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12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12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12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12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12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12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12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12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12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12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12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12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12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12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12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12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ht="12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ht="12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ht="12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ht="12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ht="12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ht="12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ht="12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ht="12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ht="12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ht="12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ht="12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ht="12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ht="12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ht="12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ht="12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ht="12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ht="12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ht="12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ht="12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ht="12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ht="12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ht="12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ht="12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ht="12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ht="12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ht="12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ht="12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ht="12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ht="12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ht="12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ht="12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ht="12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ht="12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ht="12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ht="12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ht="12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ht="12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ht="12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ht="12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ht="12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ht="12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ht="12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ht="12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ht="12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ht="12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ht="12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ht="12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ht="12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ht="12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ht="12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ht="12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ht="12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ht="12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ht="12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ht="12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ht="12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ht="12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ht="12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ht="12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ht="12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ht="12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ht="12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ht="12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ht="12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ht="12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ht="12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ht="12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ht="12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ht="12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ht="12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ht="12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ht="12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ht="12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ht="12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ht="12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ht="12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ht="12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ht="12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ht="12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ht="12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ht="12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ht="12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ht="12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ht="12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ht="12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ht="12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ht="12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ht="12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ht="12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</sheetData>
  <mergeCells count="8">
    <mergeCell ref="D26:E26"/>
    <mergeCell ref="B21:C21"/>
    <mergeCell ref="B20:C20"/>
    <mergeCell ref="D27:E27"/>
    <mergeCell ref="B22:C22"/>
    <mergeCell ref="B23:C23"/>
    <mergeCell ref="D24:E24"/>
    <mergeCell ref="D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sheetData>
    <row r="1" spans="1:9" ht="21">
      <c r="A1" s="2" t="s">
        <v>3</v>
      </c>
      <c r="B1" s="2" t="s">
        <v>2</v>
      </c>
      <c r="C1" s="2" t="s">
        <v>7</v>
      </c>
      <c r="D1" s="2" t="s">
        <v>22</v>
      </c>
      <c r="E1" s="2" t="s">
        <v>4</v>
      </c>
      <c r="F1" s="2"/>
      <c r="G1" s="2" t="s">
        <v>23</v>
      </c>
      <c r="H1" s="2" t="s">
        <v>1</v>
      </c>
      <c r="I1" s="17" t="s">
        <v>6</v>
      </c>
    </row>
    <row r="2" spans="1:9" ht="12.75">
      <c r="A2" s="16" t="s">
        <v>8</v>
      </c>
      <c r="B2" s="12">
        <v>22.75</v>
      </c>
      <c r="C2" s="13">
        <v>9.9</v>
      </c>
      <c r="D2" s="13">
        <v>1</v>
      </c>
      <c r="E2" s="5">
        <v>1</v>
      </c>
      <c r="F2" s="1"/>
      <c r="G2" s="6">
        <f>SUMPRODUCT(C2:C15,selected)</f>
        <v>0</v>
      </c>
      <c r="H2" s="18">
        <v>50</v>
      </c>
      <c r="I2" s="15">
        <f>SUMPRODUCT(selected,price)</f>
        <v>0</v>
      </c>
    </row>
    <row r="3" spans="1:9" ht="12.75">
      <c r="A3" s="11" t="s">
        <v>9</v>
      </c>
      <c r="B3" s="12">
        <v>10.78</v>
      </c>
      <c r="C3" s="13">
        <v>9.5</v>
      </c>
      <c r="D3" s="13">
        <v>1</v>
      </c>
      <c r="E3" s="5">
        <v>0</v>
      </c>
      <c r="F3" s="1"/>
      <c r="G3" s="1"/>
      <c r="H3" s="1"/>
      <c r="I3" s="1"/>
    </row>
    <row r="4" spans="1:9" ht="12.75">
      <c r="A4" s="16" t="s">
        <v>10</v>
      </c>
      <c r="B4" s="12">
        <v>7.31</v>
      </c>
      <c r="C4" s="13">
        <v>5.3</v>
      </c>
      <c r="D4" s="13">
        <v>2</v>
      </c>
      <c r="E4" s="5">
        <v>1</v>
      </c>
      <c r="F4" s="1"/>
      <c r="G4" s="7"/>
      <c r="H4" s="1"/>
      <c r="I4" s="1"/>
    </row>
    <row r="5" spans="1:9" ht="12.75">
      <c r="A5" s="11" t="s">
        <v>11</v>
      </c>
      <c r="B5" s="12">
        <v>3.15</v>
      </c>
      <c r="C5" s="13">
        <v>4.5</v>
      </c>
      <c r="D5" s="13">
        <v>2</v>
      </c>
      <c r="E5" s="5">
        <v>1</v>
      </c>
      <c r="F5" s="1"/>
      <c r="G5" s="1" t="s">
        <v>0</v>
      </c>
      <c r="H5" s="9" t="s">
        <v>5</v>
      </c>
      <c r="I5" s="9" t="s">
        <v>22</v>
      </c>
    </row>
    <row r="6" spans="1:9" ht="12.75">
      <c r="A6" s="16" t="s">
        <v>12</v>
      </c>
      <c r="B6" s="12">
        <v>1</v>
      </c>
      <c r="C6" s="13">
        <v>3.6</v>
      </c>
      <c r="D6" s="13">
        <v>2</v>
      </c>
      <c r="E6" s="5">
        <v>0</v>
      </c>
      <c r="F6" s="1"/>
      <c r="G6" s="4">
        <f>SUMIF(Ruolo,I6,selected)</f>
        <v>0</v>
      </c>
      <c r="H6" s="9">
        <v>1</v>
      </c>
      <c r="I6" s="9">
        <v>1</v>
      </c>
    </row>
    <row r="7" spans="1:9" ht="12.75">
      <c r="A7" s="11" t="s">
        <v>13</v>
      </c>
      <c r="B7" s="12">
        <v>18.73</v>
      </c>
      <c r="C7" s="13">
        <v>5.9</v>
      </c>
      <c r="D7" s="13">
        <v>3</v>
      </c>
      <c r="E7" s="5">
        <v>0</v>
      </c>
      <c r="F7" s="1"/>
      <c r="G7" s="4">
        <f>SUMIF(Ruolo,I7,selected)</f>
        <v>0</v>
      </c>
      <c r="H7" s="9">
        <v>2</v>
      </c>
      <c r="I7" s="9">
        <v>2</v>
      </c>
    </row>
    <row r="8" spans="1:9" ht="12.75">
      <c r="A8" s="16" t="s">
        <v>14</v>
      </c>
      <c r="B8" s="12">
        <v>6.48</v>
      </c>
      <c r="C8" s="13">
        <v>7</v>
      </c>
      <c r="D8" s="13">
        <v>3</v>
      </c>
      <c r="E8" s="5">
        <v>0</v>
      </c>
      <c r="F8" s="1"/>
      <c r="G8" s="4">
        <f>SUMIF(Ruolo,I8,selected)</f>
        <v>0</v>
      </c>
      <c r="H8" s="9">
        <v>1</v>
      </c>
      <c r="I8" s="9">
        <v>3</v>
      </c>
    </row>
    <row r="9" spans="1:9" ht="12.75">
      <c r="A9" s="11" t="s">
        <v>15</v>
      </c>
      <c r="B9" s="12">
        <v>5.97</v>
      </c>
      <c r="C9" s="13">
        <v>7.1</v>
      </c>
      <c r="D9" s="13">
        <v>3</v>
      </c>
      <c r="E9" s="5">
        <v>1.3877787807814457E-17</v>
      </c>
      <c r="F9" s="1"/>
      <c r="G9" s="4">
        <f>SUMIF(Ruolo,I9,selected)</f>
        <v>0</v>
      </c>
      <c r="H9" s="9">
        <v>1</v>
      </c>
      <c r="I9" s="9">
        <v>4</v>
      </c>
    </row>
    <row r="10" spans="1:9" ht="12.75">
      <c r="A10" s="16" t="s">
        <v>16</v>
      </c>
      <c r="B10" s="12">
        <v>4.43</v>
      </c>
      <c r="C10" s="13">
        <v>8.4</v>
      </c>
      <c r="D10" s="13">
        <v>3</v>
      </c>
      <c r="E10" s="5">
        <v>1</v>
      </c>
      <c r="F10" s="1"/>
      <c r="G10" s="1"/>
      <c r="H10" s="14">
        <f>SUM(H6:H9)</f>
        <v>5</v>
      </c>
      <c r="I10" s="1"/>
    </row>
    <row r="11" spans="1:9" ht="12.75">
      <c r="A11" s="11" t="s">
        <v>17</v>
      </c>
      <c r="B11" s="12">
        <v>10.69</v>
      </c>
      <c r="C11" s="13">
        <v>10.2</v>
      </c>
      <c r="D11" s="13">
        <v>4</v>
      </c>
      <c r="E11" s="5">
        <v>1</v>
      </c>
      <c r="F11" s="1"/>
      <c r="G11" s="1"/>
      <c r="H11" s="10"/>
      <c r="I11" s="1"/>
    </row>
    <row r="12" spans="1:9" ht="12.75">
      <c r="A12" s="16" t="s">
        <v>18</v>
      </c>
      <c r="B12" s="12">
        <v>4.48</v>
      </c>
      <c r="C12" s="13">
        <v>5</v>
      </c>
      <c r="D12" s="13">
        <v>1</v>
      </c>
      <c r="E12" s="5">
        <v>0</v>
      </c>
      <c r="F12" s="1"/>
      <c r="G12" s="1"/>
      <c r="H12" s="1"/>
      <c r="I12" s="1"/>
    </row>
    <row r="13" spans="1:9" ht="12.75">
      <c r="A13" s="11" t="s">
        <v>19</v>
      </c>
      <c r="B13" s="12">
        <v>14.98</v>
      </c>
      <c r="C13" s="13">
        <v>5.6</v>
      </c>
      <c r="D13" s="13">
        <v>3</v>
      </c>
      <c r="E13" s="5">
        <v>0</v>
      </c>
      <c r="F13" s="1"/>
      <c r="G13" s="1"/>
      <c r="H13" s="1"/>
      <c r="I13" s="1"/>
    </row>
    <row r="14" spans="1:9" ht="12.75">
      <c r="A14" s="16" t="s">
        <v>20</v>
      </c>
      <c r="B14" s="12">
        <v>3.29</v>
      </c>
      <c r="C14" s="13">
        <v>3.5</v>
      </c>
      <c r="D14" s="13">
        <v>2</v>
      </c>
      <c r="E14" s="5">
        <v>0</v>
      </c>
      <c r="F14" s="1"/>
      <c r="G14" s="1"/>
      <c r="H14" s="1"/>
      <c r="I14" s="1"/>
    </row>
    <row r="15" spans="1:9" ht="12.75">
      <c r="A15" s="11" t="s">
        <v>21</v>
      </c>
      <c r="B15" s="12">
        <v>14.36</v>
      </c>
      <c r="C15" s="13">
        <v>3.6</v>
      </c>
      <c r="D15" s="13">
        <v>1</v>
      </c>
      <c r="E15" s="5">
        <v>0</v>
      </c>
      <c r="F15" s="1"/>
      <c r="G15" s="1"/>
      <c r="H15" s="1"/>
      <c r="I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CGEY</cp:lastModifiedBy>
  <dcterms:created xsi:type="dcterms:W3CDTF">2004-10-18T08:28:20Z</dcterms:created>
  <dcterms:modified xsi:type="dcterms:W3CDTF">2004-10-18T14:35:47Z</dcterms:modified>
  <cp:category/>
  <cp:version/>
  <cp:contentType/>
  <cp:contentStatus/>
</cp:coreProperties>
</file>